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lado\Tipovačka\ZOH2022\"/>
    </mc:Choice>
  </mc:AlternateContent>
  <xr:revisionPtr revIDLastSave="0" documentId="8_{0F5C43E6-EC8F-41CD-A4B6-A43928219A6B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2" i="1" l="1"/>
  <c r="K33" i="1" l="1"/>
  <c r="K1" i="1" l="1"/>
</calcChain>
</file>

<file path=xl/sharedStrings.xml><?xml version="1.0" encoding="utf-8"?>
<sst xmlns="http://schemas.openxmlformats.org/spreadsheetml/2006/main" count="130" uniqueCount="63">
  <si>
    <t>tip</t>
  </si>
  <si>
    <t>USA</t>
  </si>
  <si>
    <t>National Indoor Stadium</t>
  </si>
  <si>
    <t>Wukesong Arena</t>
  </si>
  <si>
    <t>name surname:</t>
  </si>
  <si>
    <t>date</t>
  </si>
  <si>
    <t>time</t>
  </si>
  <si>
    <t>group</t>
  </si>
  <si>
    <t>stadium</t>
  </si>
  <si>
    <t>game</t>
  </si>
  <si>
    <r>
      <t xml:space="preserve">result after </t>
    </r>
    <r>
      <rPr>
        <b/>
        <sz val="12"/>
        <color theme="1"/>
        <rFont val="Calibri"/>
        <family val="2"/>
        <charset val="238"/>
        <scheme val="minor"/>
      </rPr>
      <t>60min.</t>
    </r>
  </si>
  <si>
    <t>points</t>
  </si>
  <si>
    <t>total points:</t>
  </si>
  <si>
    <t>B</t>
  </si>
  <si>
    <t>C</t>
  </si>
  <si>
    <t>A</t>
  </si>
  <si>
    <t>bronze medal</t>
  </si>
  <si>
    <t>FINAL</t>
  </si>
  <si>
    <t>quarterfinal #1</t>
  </si>
  <si>
    <t>quarterfinal #2</t>
  </si>
  <si>
    <t>quarterfinal #3</t>
  </si>
  <si>
    <t>quarterfinal #4</t>
  </si>
  <si>
    <t>semifinal #1</t>
  </si>
  <si>
    <t>semifinal #2</t>
  </si>
  <si>
    <t>qualification #1</t>
  </si>
  <si>
    <t>qualification #2</t>
  </si>
  <si>
    <t>qualification #3</t>
  </si>
  <si>
    <t>qualification #4</t>
  </si>
  <si>
    <t>Russia</t>
  </si>
  <si>
    <t>Switzerland</t>
  </si>
  <si>
    <t>Czech republic</t>
  </si>
  <si>
    <t>Sweden</t>
  </si>
  <si>
    <t>Denmark</t>
  </si>
  <si>
    <t>Finland</t>
  </si>
  <si>
    <t>Canada</t>
  </si>
  <si>
    <t>Germany</t>
  </si>
  <si>
    <t>Slovakia</t>
  </si>
  <si>
    <t>Latvia</t>
  </si>
  <si>
    <t>China</t>
  </si>
  <si>
    <t>qualifier #1</t>
  </si>
  <si>
    <t>qualifier #2</t>
  </si>
  <si>
    <t>qualifier #3</t>
  </si>
  <si>
    <t>qualifier #4</t>
  </si>
  <si>
    <t>qualifier #5</t>
  </si>
  <si>
    <t>qualifier #6</t>
  </si>
  <si>
    <t>qualifier #7</t>
  </si>
  <si>
    <t>qualifier #8</t>
  </si>
  <si>
    <t>QF #1</t>
  </si>
  <si>
    <t>QF #2</t>
  </si>
  <si>
    <t>QF #3</t>
  </si>
  <si>
    <t>QF #4</t>
  </si>
  <si>
    <t>QF #5</t>
  </si>
  <si>
    <t>QF #6</t>
  </si>
  <si>
    <t>QF #7</t>
  </si>
  <si>
    <t>QF #8</t>
  </si>
  <si>
    <t>SF #1</t>
  </si>
  <si>
    <t>SF #2</t>
  </si>
  <si>
    <t>SF #3</t>
  </si>
  <si>
    <t>SF #4</t>
  </si>
  <si>
    <t>BMG #1</t>
  </si>
  <si>
    <t>BMG #2</t>
  </si>
  <si>
    <t>finalist #1</t>
  </si>
  <si>
    <t>finalist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</si>
</sst>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;@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2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2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/>
      <protection locked="0"/>
    </xf>
    <xf numFmtId="2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 applyProtection="1">
      <alignment horizontal="center" vertical="center"/>
      <protection locked="0"/>
    </xf>
    <xf numFmtId="20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20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4" xfId="0" applyFont="1" applyFill="1" applyBorder="1" applyAlignment="1" applyProtection="1">
      <alignment horizontal="center" vertical="center"/>
      <protection locked="0"/>
    </xf>
    <xf numFmtId="0" fontId="1" fillId="10" borderId="5" xfId="0" applyFont="1" applyFill="1" applyBorder="1" applyAlignment="1" applyProtection="1">
      <alignment horizontal="center" vertical="center"/>
      <protection locked="0"/>
    </xf>
    <xf numFmtId="2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20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2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0" fillId="11" borderId="1" xfId="0" applyNumberForma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66FFFF"/>
      <color rgb="FFCCFF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pane xSplit="11" ySplit="3" topLeftCell="N4" activePane="bottomRight" state="frozen"/>
      <selection pane="topRight" activeCell="L1" sqref="L1"/>
      <selection pane="bottomLeft" activeCell="A4" sqref="A4"/>
      <selection pane="bottomRight" activeCell="G19" sqref="G19"/>
    </sheetView>
  </sheetViews>
  <sheetFormatPr defaultColWidth="8.7109375" defaultRowHeight="15" x14ac:dyDescent="0.25"/>
  <cols>
    <col min="1" max="1" width="10" style="2" customWidth="1"/>
    <col min="2" max="2" width="8.5703125" style="2" customWidth="1"/>
    <col min="3" max="3" width="14.28515625" style="2" customWidth="1"/>
    <col min="4" max="4" width="21.42578125" style="2" customWidth="1"/>
    <col min="5" max="6" width="18.5703125" style="2" customWidth="1"/>
    <col min="7" max="10" width="5.7109375" style="9" customWidth="1"/>
    <col min="11" max="11" width="8.7109375" style="2"/>
    <col min="12" max="12" width="13.7109375" style="2" bestFit="1" customWidth="1"/>
    <col min="13" max="16384" width="8.7109375" style="2"/>
  </cols>
  <sheetData>
    <row r="1" spans="1:11" ht="15" customHeight="1" x14ac:dyDescent="0.25">
      <c r="A1" s="66" t="s">
        <v>4</v>
      </c>
      <c r="B1" s="67"/>
      <c r="C1" s="68"/>
      <c r="D1" s="72"/>
      <c r="E1" s="73"/>
      <c r="F1" s="73"/>
      <c r="G1" s="74"/>
      <c r="H1" s="64" t="s">
        <v>12</v>
      </c>
      <c r="I1" s="64"/>
      <c r="J1" s="64"/>
      <c r="K1" s="64">
        <f>SUM(K4:K33)</f>
        <v>0</v>
      </c>
    </row>
    <row r="2" spans="1:11" ht="15.75" customHeight="1" x14ac:dyDescent="0.25">
      <c r="A2" s="69"/>
      <c r="B2" s="70"/>
      <c r="C2" s="71"/>
      <c r="D2" s="75"/>
      <c r="E2" s="76"/>
      <c r="F2" s="76"/>
      <c r="G2" s="77"/>
      <c r="H2" s="65"/>
      <c r="I2" s="65"/>
      <c r="J2" s="65"/>
      <c r="K2" s="65"/>
    </row>
    <row r="3" spans="1:11" ht="30" customHeight="1" x14ac:dyDescent="0.25">
      <c r="A3" s="1" t="s">
        <v>5</v>
      </c>
      <c r="B3" s="1" t="s">
        <v>6</v>
      </c>
      <c r="C3" s="1" t="s">
        <v>7</v>
      </c>
      <c r="D3" s="1" t="s">
        <v>8</v>
      </c>
      <c r="E3" s="78" t="s">
        <v>9</v>
      </c>
      <c r="F3" s="79"/>
      <c r="G3" s="82" t="s">
        <v>10</v>
      </c>
      <c r="H3" s="83"/>
      <c r="I3" s="80" t="s">
        <v>0</v>
      </c>
      <c r="J3" s="81"/>
      <c r="K3" s="1" t="s">
        <v>11</v>
      </c>
    </row>
    <row r="4" spans="1:11" ht="15.75" x14ac:dyDescent="0.25">
      <c r="A4" s="84">
        <v>44601</v>
      </c>
      <c r="B4" s="3">
        <v>0.40277777777777773</v>
      </c>
      <c r="C4" s="4" t="s">
        <v>13</v>
      </c>
      <c r="D4" s="5" t="s">
        <v>2</v>
      </c>
      <c r="E4" s="6" t="s">
        <v>28</v>
      </c>
      <c r="F4" s="6" t="s">
        <v>29</v>
      </c>
      <c r="G4" s="7"/>
      <c r="H4" s="8"/>
      <c r="I4" s="7"/>
      <c r="J4" s="8"/>
      <c r="K4" s="6">
        <f t="shared" ref="K4:K31" si="0">IF(G4="",0,IF(OR(AND(G4&gt;H4,I4&gt;J4),AND(G4=H4,I4=J4),AND(G4&lt;H4,I4&lt;J4)),6,0)+POWER(2,-(-1+ABS(G4-I4)))+POWER(2,-(-1+ABS(H4-J4))))</f>
        <v>0</v>
      </c>
    </row>
    <row r="5" spans="1:11" ht="15.75" x14ac:dyDescent="0.25">
      <c r="A5" s="85">
        <v>44601</v>
      </c>
      <c r="B5" s="10">
        <v>0.59027777777777779</v>
      </c>
      <c r="C5" s="11" t="s">
        <v>13</v>
      </c>
      <c r="D5" s="12" t="s">
        <v>2</v>
      </c>
      <c r="E5" s="13" t="s">
        <v>30</v>
      </c>
      <c r="F5" s="13" t="s">
        <v>32</v>
      </c>
      <c r="G5" s="14"/>
      <c r="H5" s="15"/>
      <c r="I5" s="14"/>
      <c r="J5" s="15"/>
      <c r="K5" s="13">
        <f t="shared" si="0"/>
        <v>0</v>
      </c>
    </row>
    <row r="6" spans="1:11" ht="15.75" x14ac:dyDescent="0.25">
      <c r="A6" s="84">
        <v>44602</v>
      </c>
      <c r="B6" s="3">
        <v>0.21527777777777779</v>
      </c>
      <c r="C6" s="4" t="s">
        <v>14</v>
      </c>
      <c r="D6" s="5" t="s">
        <v>2</v>
      </c>
      <c r="E6" s="6" t="s">
        <v>31</v>
      </c>
      <c r="F6" s="6" t="s">
        <v>37</v>
      </c>
      <c r="G6" s="7"/>
      <c r="H6" s="8"/>
      <c r="I6" s="7"/>
      <c r="J6" s="8"/>
      <c r="K6" s="6">
        <f t="shared" si="0"/>
        <v>0</v>
      </c>
    </row>
    <row r="7" spans="1:11" ht="15.75" x14ac:dyDescent="0.25">
      <c r="A7" s="85">
        <v>44602</v>
      </c>
      <c r="B7" s="10">
        <v>0.40277777777777773</v>
      </c>
      <c r="C7" s="11" t="s">
        <v>14</v>
      </c>
      <c r="D7" s="12" t="s">
        <v>2</v>
      </c>
      <c r="E7" s="13" t="s">
        <v>33</v>
      </c>
      <c r="F7" s="13" t="s">
        <v>36</v>
      </c>
      <c r="G7" s="14"/>
      <c r="H7" s="15"/>
      <c r="I7" s="14"/>
      <c r="J7" s="15"/>
      <c r="K7" s="13">
        <f t="shared" si="0"/>
        <v>0</v>
      </c>
    </row>
    <row r="8" spans="1:11" ht="15.75" x14ac:dyDescent="0.25">
      <c r="A8" s="84">
        <v>44602</v>
      </c>
      <c r="B8" s="3">
        <v>0.59027777777777779</v>
      </c>
      <c r="C8" s="4" t="s">
        <v>15</v>
      </c>
      <c r="D8" s="5" t="s">
        <v>2</v>
      </c>
      <c r="E8" s="6" t="s">
        <v>1</v>
      </c>
      <c r="F8" s="6" t="s">
        <v>38</v>
      </c>
      <c r="G8" s="7"/>
      <c r="H8" s="8"/>
      <c r="I8" s="7"/>
      <c r="J8" s="8"/>
      <c r="K8" s="6">
        <f t="shared" si="0"/>
        <v>0</v>
      </c>
    </row>
    <row r="9" spans="1:11" ht="15.75" x14ac:dyDescent="0.25">
      <c r="A9" s="85">
        <v>44602</v>
      </c>
      <c r="B9" s="10">
        <v>0.59027777777777779</v>
      </c>
      <c r="C9" s="11" t="s">
        <v>15</v>
      </c>
      <c r="D9" s="12" t="s">
        <v>3</v>
      </c>
      <c r="E9" s="13" t="s">
        <v>34</v>
      </c>
      <c r="F9" s="13" t="s">
        <v>35</v>
      </c>
      <c r="G9" s="14"/>
      <c r="H9" s="15"/>
      <c r="I9" s="14"/>
      <c r="J9" s="15"/>
      <c r="K9" s="13">
        <f t="shared" si="0"/>
        <v>0</v>
      </c>
    </row>
    <row r="10" spans="1:11" ht="15.75" x14ac:dyDescent="0.25">
      <c r="A10" s="84">
        <v>44603</v>
      </c>
      <c r="B10" s="3">
        <v>0.21527777777777779</v>
      </c>
      <c r="C10" s="4" t="s">
        <v>13</v>
      </c>
      <c r="D10" s="5" t="s">
        <v>2</v>
      </c>
      <c r="E10" s="6" t="s">
        <v>32</v>
      </c>
      <c r="F10" s="6" t="s">
        <v>28</v>
      </c>
      <c r="G10" s="7"/>
      <c r="H10" s="8"/>
      <c r="I10" s="7"/>
      <c r="J10" s="8"/>
      <c r="K10" s="6">
        <f t="shared" si="0"/>
        <v>0</v>
      </c>
    </row>
    <row r="11" spans="1:11" ht="15.75" x14ac:dyDescent="0.25">
      <c r="A11" s="85">
        <v>44603</v>
      </c>
      <c r="B11" s="10">
        <v>0.40277777777777773</v>
      </c>
      <c r="C11" s="11" t="s">
        <v>13</v>
      </c>
      <c r="D11" s="12" t="s">
        <v>2</v>
      </c>
      <c r="E11" s="13" t="s">
        <v>30</v>
      </c>
      <c r="F11" s="13" t="s">
        <v>29</v>
      </c>
      <c r="G11" s="14"/>
      <c r="H11" s="15"/>
      <c r="I11" s="14"/>
      <c r="J11" s="15"/>
      <c r="K11" s="13">
        <f t="shared" si="0"/>
        <v>0</v>
      </c>
    </row>
    <row r="12" spans="1:11" ht="15.75" x14ac:dyDescent="0.25">
      <c r="A12" s="84">
        <v>44603</v>
      </c>
      <c r="B12" s="3">
        <v>0.40277777777777773</v>
      </c>
      <c r="C12" s="4" t="s">
        <v>14</v>
      </c>
      <c r="D12" s="5" t="s">
        <v>3</v>
      </c>
      <c r="E12" s="6" t="s">
        <v>31</v>
      </c>
      <c r="F12" s="6" t="s">
        <v>36</v>
      </c>
      <c r="G12" s="7"/>
      <c r="H12" s="8"/>
      <c r="I12" s="7"/>
      <c r="J12" s="8"/>
      <c r="K12" s="6">
        <f t="shared" si="0"/>
        <v>0</v>
      </c>
    </row>
    <row r="13" spans="1:11" ht="15.75" x14ac:dyDescent="0.25">
      <c r="A13" s="85">
        <v>44603</v>
      </c>
      <c r="B13" s="10">
        <v>0.59027777777777779</v>
      </c>
      <c r="C13" s="11" t="s">
        <v>14</v>
      </c>
      <c r="D13" s="12" t="s">
        <v>2</v>
      </c>
      <c r="E13" s="13" t="s">
        <v>37</v>
      </c>
      <c r="F13" s="13" t="s">
        <v>33</v>
      </c>
      <c r="G13" s="14"/>
      <c r="H13" s="15"/>
      <c r="I13" s="14"/>
      <c r="J13" s="15"/>
      <c r="K13" s="13">
        <f t="shared" si="0"/>
        <v>0</v>
      </c>
    </row>
    <row r="14" spans="1:11" ht="15.75" x14ac:dyDescent="0.25">
      <c r="A14" s="84">
        <v>44604</v>
      </c>
      <c r="B14" s="3">
        <v>0.21527777777777779</v>
      </c>
      <c r="C14" s="4" t="s">
        <v>15</v>
      </c>
      <c r="D14" s="5" t="s">
        <v>2</v>
      </c>
      <c r="E14" s="6" t="s">
        <v>34</v>
      </c>
      <c r="F14" s="6" t="s">
        <v>1</v>
      </c>
      <c r="G14" s="7"/>
      <c r="H14" s="8"/>
      <c r="I14" s="7"/>
      <c r="J14" s="8"/>
      <c r="K14" s="6">
        <f t="shared" si="0"/>
        <v>0</v>
      </c>
    </row>
    <row r="15" spans="1:11" ht="15.75" x14ac:dyDescent="0.25">
      <c r="A15" s="85">
        <v>44604</v>
      </c>
      <c r="B15" s="10">
        <v>0.40277777777777773</v>
      </c>
      <c r="C15" s="11" t="s">
        <v>15</v>
      </c>
      <c r="D15" s="12" t="s">
        <v>2</v>
      </c>
      <c r="E15" s="13" t="s">
        <v>35</v>
      </c>
      <c r="F15" s="13" t="s">
        <v>38</v>
      </c>
      <c r="G15" s="14"/>
      <c r="H15" s="15"/>
      <c r="I15" s="14"/>
      <c r="J15" s="15"/>
      <c r="K15" s="13">
        <f t="shared" si="0"/>
        <v>0</v>
      </c>
    </row>
    <row r="16" spans="1:11" ht="15.75" x14ac:dyDescent="0.25">
      <c r="A16" s="84">
        <v>44604</v>
      </c>
      <c r="B16" s="3">
        <v>0.59027777777777779</v>
      </c>
      <c r="C16" s="4" t="s">
        <v>13</v>
      </c>
      <c r="D16" s="5" t="s">
        <v>2</v>
      </c>
      <c r="E16" s="6" t="s">
        <v>28</v>
      </c>
      <c r="F16" s="6" t="s">
        <v>30</v>
      </c>
      <c r="G16" s="7"/>
      <c r="H16" s="8"/>
      <c r="I16" s="7"/>
      <c r="J16" s="8"/>
      <c r="K16" s="6">
        <f t="shared" si="0"/>
        <v>0</v>
      </c>
    </row>
    <row r="17" spans="1:11" ht="15.75" x14ac:dyDescent="0.25">
      <c r="A17" s="85">
        <v>44604</v>
      </c>
      <c r="B17" s="10">
        <v>0.59027777777777779</v>
      </c>
      <c r="C17" s="11" t="s">
        <v>13</v>
      </c>
      <c r="D17" s="12" t="s">
        <v>3</v>
      </c>
      <c r="E17" s="13" t="s">
        <v>29</v>
      </c>
      <c r="F17" s="13" t="s">
        <v>32</v>
      </c>
      <c r="G17" s="14"/>
      <c r="H17" s="15"/>
      <c r="I17" s="14"/>
      <c r="J17" s="15"/>
      <c r="K17" s="13">
        <f t="shared" si="0"/>
        <v>0</v>
      </c>
    </row>
    <row r="18" spans="1:11" ht="15.75" x14ac:dyDescent="0.25">
      <c r="A18" s="84">
        <v>44605</v>
      </c>
      <c r="B18" s="3">
        <v>0.21527777777777779</v>
      </c>
      <c r="C18" s="4" t="s">
        <v>14</v>
      </c>
      <c r="D18" s="5" t="s">
        <v>2</v>
      </c>
      <c r="E18" s="6" t="s">
        <v>36</v>
      </c>
      <c r="F18" s="6" t="s">
        <v>37</v>
      </c>
      <c r="G18" s="7"/>
      <c r="H18" s="8"/>
      <c r="I18" s="7"/>
      <c r="J18" s="8"/>
      <c r="K18" s="6">
        <f t="shared" si="0"/>
        <v>0</v>
      </c>
    </row>
    <row r="19" spans="1:11" ht="15.75" x14ac:dyDescent="0.25">
      <c r="A19" s="85">
        <v>44605</v>
      </c>
      <c r="B19" s="10">
        <v>0.40277777777777773</v>
      </c>
      <c r="C19" s="11" t="s">
        <v>14</v>
      </c>
      <c r="D19" s="12" t="s">
        <v>2</v>
      </c>
      <c r="E19" s="13" t="s">
        <v>33</v>
      </c>
      <c r="F19" s="13" t="s">
        <v>31</v>
      </c>
      <c r="G19" s="14"/>
      <c r="H19" s="15"/>
      <c r="I19" s="14"/>
      <c r="J19" s="15"/>
      <c r="K19" s="13">
        <f t="shared" si="0"/>
        <v>0</v>
      </c>
    </row>
    <row r="20" spans="1:11" ht="15.75" x14ac:dyDescent="0.25">
      <c r="A20" s="84">
        <v>44605</v>
      </c>
      <c r="B20" s="3">
        <v>0.59027777777777779</v>
      </c>
      <c r="C20" s="4" t="s">
        <v>15</v>
      </c>
      <c r="D20" s="5" t="s">
        <v>2</v>
      </c>
      <c r="E20" s="6" t="s">
        <v>38</v>
      </c>
      <c r="F20" s="6" t="s">
        <v>34</v>
      </c>
      <c r="G20" s="7"/>
      <c r="H20" s="8"/>
      <c r="I20" s="7"/>
      <c r="J20" s="8"/>
      <c r="K20" s="6">
        <f t="shared" si="0"/>
        <v>0</v>
      </c>
    </row>
    <row r="21" spans="1:11" ht="15.75" x14ac:dyDescent="0.25">
      <c r="A21" s="85">
        <v>44605</v>
      </c>
      <c r="B21" s="10">
        <v>0.59027777777777779</v>
      </c>
      <c r="C21" s="11" t="s">
        <v>15</v>
      </c>
      <c r="D21" s="12" t="s">
        <v>3</v>
      </c>
      <c r="E21" s="13" t="s">
        <v>1</v>
      </c>
      <c r="F21" s="13" t="s">
        <v>35</v>
      </c>
      <c r="G21" s="14"/>
      <c r="H21" s="15"/>
      <c r="I21" s="14"/>
      <c r="J21" s="15"/>
      <c r="K21" s="13">
        <f t="shared" si="0"/>
        <v>0</v>
      </c>
    </row>
    <row r="22" spans="1:11" ht="15.75" x14ac:dyDescent="0.25">
      <c r="A22" s="86">
        <v>44607</v>
      </c>
      <c r="B22" s="16">
        <v>0.21527777777777779</v>
      </c>
      <c r="C22" s="17" t="s">
        <v>24</v>
      </c>
      <c r="D22" s="18" t="s">
        <v>2</v>
      </c>
      <c r="E22" s="19" t="s">
        <v>39</v>
      </c>
      <c r="F22" s="19" t="s">
        <v>40</v>
      </c>
      <c r="G22" s="20"/>
      <c r="H22" s="21"/>
      <c r="I22" s="20"/>
      <c r="J22" s="21"/>
      <c r="K22" s="19">
        <f t="shared" si="0"/>
        <v>0</v>
      </c>
    </row>
    <row r="23" spans="1:11" ht="15.75" x14ac:dyDescent="0.25">
      <c r="A23" s="87">
        <v>44607</v>
      </c>
      <c r="B23" s="22">
        <v>0.21527777777777779</v>
      </c>
      <c r="C23" s="23" t="s">
        <v>25</v>
      </c>
      <c r="D23" s="24" t="s">
        <v>3</v>
      </c>
      <c r="E23" s="25" t="s">
        <v>41</v>
      </c>
      <c r="F23" s="25" t="s">
        <v>42</v>
      </c>
      <c r="G23" s="26"/>
      <c r="H23" s="27"/>
      <c r="I23" s="26"/>
      <c r="J23" s="27"/>
      <c r="K23" s="25">
        <f t="shared" si="0"/>
        <v>0</v>
      </c>
    </row>
    <row r="24" spans="1:11" ht="15.75" x14ac:dyDescent="0.25">
      <c r="A24" s="86">
        <v>44607</v>
      </c>
      <c r="B24" s="16">
        <v>0.40277777777777773</v>
      </c>
      <c r="C24" s="17" t="s">
        <v>26</v>
      </c>
      <c r="D24" s="18" t="s">
        <v>2</v>
      </c>
      <c r="E24" s="19" t="s">
        <v>43</v>
      </c>
      <c r="F24" s="19" t="s">
        <v>44</v>
      </c>
      <c r="G24" s="20"/>
      <c r="H24" s="21"/>
      <c r="I24" s="20"/>
      <c r="J24" s="21"/>
      <c r="K24" s="19">
        <f t="shared" si="0"/>
        <v>0</v>
      </c>
    </row>
    <row r="25" spans="1:11" ht="15.75" x14ac:dyDescent="0.25">
      <c r="A25" s="87">
        <v>44607</v>
      </c>
      <c r="B25" s="22">
        <v>0.59027777777777779</v>
      </c>
      <c r="C25" s="23" t="s">
        <v>27</v>
      </c>
      <c r="D25" s="24" t="s">
        <v>2</v>
      </c>
      <c r="E25" s="25" t="s">
        <v>45</v>
      </c>
      <c r="F25" s="25" t="s">
        <v>46</v>
      </c>
      <c r="G25" s="26"/>
      <c r="H25" s="27"/>
      <c r="I25" s="26"/>
      <c r="J25" s="27"/>
      <c r="K25" s="25">
        <f t="shared" si="0"/>
        <v>0</v>
      </c>
    </row>
    <row r="26" spans="1:11" ht="15.75" x14ac:dyDescent="0.25">
      <c r="A26" s="88">
        <v>44608</v>
      </c>
      <c r="B26" s="28">
        <v>0.21527777777777779</v>
      </c>
      <c r="C26" s="29" t="s">
        <v>18</v>
      </c>
      <c r="D26" s="30" t="s">
        <v>2</v>
      </c>
      <c r="E26" s="31" t="s">
        <v>47</v>
      </c>
      <c r="F26" s="31" t="s">
        <v>48</v>
      </c>
      <c r="G26" s="32"/>
      <c r="H26" s="33"/>
      <c r="I26" s="32"/>
      <c r="J26" s="33"/>
      <c r="K26" s="31">
        <f t="shared" si="0"/>
        <v>0</v>
      </c>
    </row>
    <row r="27" spans="1:11" ht="15.75" x14ac:dyDescent="0.25">
      <c r="A27" s="89">
        <v>44608</v>
      </c>
      <c r="B27" s="34">
        <v>0.29166666666666669</v>
      </c>
      <c r="C27" s="35" t="s">
        <v>19</v>
      </c>
      <c r="D27" s="36" t="s">
        <v>3</v>
      </c>
      <c r="E27" s="37" t="s">
        <v>49</v>
      </c>
      <c r="F27" s="37" t="s">
        <v>50</v>
      </c>
      <c r="G27" s="38"/>
      <c r="H27" s="39"/>
      <c r="I27" s="38"/>
      <c r="J27" s="39"/>
      <c r="K27" s="37">
        <f t="shared" si="0"/>
        <v>0</v>
      </c>
    </row>
    <row r="28" spans="1:11" ht="15.75" x14ac:dyDescent="0.25">
      <c r="A28" s="88">
        <v>44608</v>
      </c>
      <c r="B28" s="28">
        <v>0.40277777777777773</v>
      </c>
      <c r="C28" s="29" t="s">
        <v>20</v>
      </c>
      <c r="D28" s="30" t="s">
        <v>2</v>
      </c>
      <c r="E28" s="31" t="s">
        <v>51</v>
      </c>
      <c r="F28" s="31" t="s">
        <v>52</v>
      </c>
      <c r="G28" s="32"/>
      <c r="H28" s="33"/>
      <c r="I28" s="32"/>
      <c r="J28" s="33"/>
      <c r="K28" s="31">
        <f t="shared" si="0"/>
        <v>0</v>
      </c>
    </row>
    <row r="29" spans="1:11" ht="15.75" x14ac:dyDescent="0.25">
      <c r="A29" s="89">
        <v>44608</v>
      </c>
      <c r="B29" s="34">
        <v>0.60416666666666663</v>
      </c>
      <c r="C29" s="35" t="s">
        <v>21</v>
      </c>
      <c r="D29" s="36" t="s">
        <v>2</v>
      </c>
      <c r="E29" s="37" t="s">
        <v>53</v>
      </c>
      <c r="F29" s="37" t="s">
        <v>54</v>
      </c>
      <c r="G29" s="38"/>
      <c r="H29" s="39"/>
      <c r="I29" s="38"/>
      <c r="J29" s="39"/>
      <c r="K29" s="37">
        <f t="shared" si="0"/>
        <v>0</v>
      </c>
    </row>
    <row r="30" spans="1:11" ht="15.75" x14ac:dyDescent="0.25">
      <c r="A30" s="90">
        <v>44610</v>
      </c>
      <c r="B30" s="40">
        <v>0.21527777777777779</v>
      </c>
      <c r="C30" s="41" t="s">
        <v>22</v>
      </c>
      <c r="D30" s="42" t="s">
        <v>2</v>
      </c>
      <c r="E30" s="43" t="s">
        <v>55</v>
      </c>
      <c r="F30" s="43" t="s">
        <v>56</v>
      </c>
      <c r="G30" s="44"/>
      <c r="H30" s="45"/>
      <c r="I30" s="44"/>
      <c r="J30" s="45"/>
      <c r="K30" s="43">
        <f t="shared" si="0"/>
        <v>0</v>
      </c>
    </row>
    <row r="31" spans="1:11" ht="15.75" x14ac:dyDescent="0.25">
      <c r="A31" s="91">
        <v>44610</v>
      </c>
      <c r="B31" s="46">
        <v>0.59027777777777779</v>
      </c>
      <c r="C31" s="47" t="s">
        <v>23</v>
      </c>
      <c r="D31" s="48" t="s">
        <v>2</v>
      </c>
      <c r="E31" s="49" t="s">
        <v>57</v>
      </c>
      <c r="F31" s="49" t="s">
        <v>58</v>
      </c>
      <c r="G31" s="50"/>
      <c r="H31" s="51"/>
      <c r="I31" s="50"/>
      <c r="J31" s="51"/>
      <c r="K31" s="49">
        <f t="shared" si="0"/>
        <v>0</v>
      </c>
    </row>
    <row r="32" spans="1:11" ht="15.75" x14ac:dyDescent="0.25">
      <c r="A32" s="92">
        <v>44611</v>
      </c>
      <c r="B32" s="52">
        <v>0.59027777777777779</v>
      </c>
      <c r="C32" s="53" t="s">
        <v>16</v>
      </c>
      <c r="D32" s="54" t="s">
        <v>2</v>
      </c>
      <c r="E32" s="55" t="s">
        <v>59</v>
      </c>
      <c r="F32" s="55" t="s">
        <v>60</v>
      </c>
      <c r="G32" s="56"/>
      <c r="H32" s="57"/>
      <c r="I32" s="56"/>
      <c r="J32" s="57"/>
      <c r="K32" s="55">
        <f t="shared" ref="K32:K33" si="1">IF(G32="",0,IF(OR(AND(G32&gt;H32,I32&gt;J32),AND(G32=H32,I32=J32),AND(G32&lt;H32,I32&lt;J32)),6,0)+POWER(2,-(-1+ABS(G32-I32)))+POWER(2,-(-1+ABS(H32-J32))))</f>
        <v>0</v>
      </c>
    </row>
    <row r="33" spans="1:11" ht="15.75" x14ac:dyDescent="0.25">
      <c r="A33" s="93">
        <v>44612</v>
      </c>
      <c r="B33" s="58">
        <v>0.21527777777777779</v>
      </c>
      <c r="C33" s="59" t="s">
        <v>17</v>
      </c>
      <c r="D33" s="60" t="s">
        <v>2</v>
      </c>
      <c r="E33" s="61" t="s">
        <v>61</v>
      </c>
      <c r="F33" s="61" t="s">
        <v>62</v>
      </c>
      <c r="G33" s="62"/>
      <c r="H33" s="63"/>
      <c r="I33" s="62"/>
      <c r="J33" s="63"/>
      <c r="K33" s="61">
        <f t="shared" si="1"/>
        <v>0</v>
      </c>
    </row>
  </sheetData>
  <sheetProtection algorithmName="SHA-512" hashValue="2BLJjqYvpcKOlOiQr7pBkt7hY+DajDP9nWQRZ58KxFPyRm8I/UuvobM3GtOpLXDfVdxXys+f5TDFG+bOp/ehqA==" saltValue="qzar2DVr0rZNL9UlVcIJSQ==" spinCount="100000" sheet="1" selectLockedCells="1"/>
  <mergeCells count="7">
    <mergeCell ref="H1:J2"/>
    <mergeCell ref="K1:K2"/>
    <mergeCell ref="A1:C2"/>
    <mergeCell ref="D1:G2"/>
    <mergeCell ref="E3:F3"/>
    <mergeCell ref="G3:H3"/>
    <mergeCell ref="I3:J3"/>
  </mergeCells>
  <phoneticPr fontId="5" type="noConversion"/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backov</dc:creator>
  <cp:lastModifiedBy>Backo, Vladimir</cp:lastModifiedBy>
  <cp:lastPrinted>2016-05-03T11:50:30Z</cp:lastPrinted>
  <dcterms:created xsi:type="dcterms:W3CDTF">2015-04-30T04:03:44Z</dcterms:created>
  <dcterms:modified xsi:type="dcterms:W3CDTF">2022-01-30T21:04:30Z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06a9c5-d130-408c-bc8e-3b5ecdb17aa0_Enabled">
    <vt:lpwstr>true</vt:lpwstr>
  </property>
  <property fmtid="{D5CDD505-2E9C-101B-9397-08002B2CF9AE}" pid="3" name="MSIP_Label_6006a9c5-d130-408c-bc8e-3b5ecdb17aa0_SetDate">
    <vt:lpwstr>2022-01-30T21:04:30Z</vt:lpwstr>
  </property>
  <property fmtid="{D5CDD505-2E9C-101B-9397-08002B2CF9AE}" pid="4" name="MSIP_Label_6006a9c5-d130-408c-bc8e-3b5ecdb17aa0_Method">
    <vt:lpwstr>Standard</vt:lpwstr>
  </property>
  <property fmtid="{D5CDD505-2E9C-101B-9397-08002B2CF9AE}" pid="5" name="MSIP_Label_6006a9c5-d130-408c-bc8e-3b5ecdb17aa0_Name">
    <vt:lpwstr>Recipients Have Full Control​</vt:lpwstr>
  </property>
  <property fmtid="{D5CDD505-2E9C-101B-9397-08002B2CF9AE}" pid="6" name="MSIP_Label_6006a9c5-d130-408c-bc8e-3b5ecdb17aa0_SiteId">
    <vt:lpwstr>8d4b558f-7b2e-40ba-ad1f-e04d79e6265a</vt:lpwstr>
  </property>
  <property fmtid="{D5CDD505-2E9C-101B-9397-08002B2CF9AE}" pid="7" name="MSIP_Label_6006a9c5-d130-408c-bc8e-3b5ecdb17aa0_ActionId">
    <vt:lpwstr>768a4573-389b-4384-897d-fdd04f3eef3a</vt:lpwstr>
  </property>
  <property fmtid="{D5CDD505-2E9C-101B-9397-08002B2CF9AE}" pid="8" name="MSIP_Label_6006a9c5-d130-408c-bc8e-3b5ecdb17aa0_ContentBits">
    <vt:lpwstr>2</vt:lpwstr>
  </property>
</Properties>
</file>